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535"/>
  </bookViews>
  <sheets>
    <sheet name="FORMATO" sheetId="1" r:id="rId1"/>
  </sheets>
  <definedNames>
    <definedName name="_xlnm.Print_Area" localSheetId="0">FORMATO!$B$2:$J$91</definedName>
    <definedName name="_xlnm.Print_Titles" localSheetId="0">FORMATO!$A$2:$IV$4</definedName>
  </definedNames>
  <calcPr calcId="152511"/>
</workbook>
</file>

<file path=xl/calcChain.xml><?xml version="1.0" encoding="utf-8"?>
<calcChain xmlns="http://schemas.openxmlformats.org/spreadsheetml/2006/main">
  <c r="G88" i="1" l="1"/>
  <c r="J88" i="1" s="1"/>
  <c r="G87" i="1"/>
  <c r="J87" i="1" s="1"/>
  <c r="J86" i="1"/>
  <c r="G86" i="1"/>
  <c r="G85" i="1"/>
  <c r="J85" i="1" s="1"/>
  <c r="G84" i="1"/>
  <c r="J84" i="1" s="1"/>
  <c r="G83" i="1"/>
  <c r="J83" i="1" s="1"/>
  <c r="G82" i="1"/>
  <c r="J82" i="1" s="1"/>
  <c r="I81" i="1"/>
  <c r="H81" i="1"/>
  <c r="F81" i="1"/>
  <c r="E81" i="1"/>
  <c r="G81" i="1" s="1"/>
  <c r="J81" i="1" s="1"/>
  <c r="J79" i="1"/>
  <c r="G79" i="1"/>
  <c r="G78" i="1"/>
  <c r="J78" i="1" s="1"/>
  <c r="G77" i="1"/>
  <c r="J77" i="1" s="1"/>
  <c r="I76" i="1"/>
  <c r="H76" i="1"/>
  <c r="F76" i="1"/>
  <c r="E76" i="1"/>
  <c r="G76" i="1" s="1"/>
  <c r="J76" i="1" s="1"/>
  <c r="G74" i="1"/>
  <c r="J74" i="1" s="1"/>
  <c r="G73" i="1"/>
  <c r="J73" i="1" s="1"/>
  <c r="J72" i="1"/>
  <c r="G72" i="1"/>
  <c r="G71" i="1"/>
  <c r="J71" i="1" s="1"/>
  <c r="G70" i="1"/>
  <c r="J70" i="1" s="1"/>
  <c r="G69" i="1"/>
  <c r="J69" i="1" s="1"/>
  <c r="G68" i="1"/>
  <c r="J68" i="1" s="1"/>
  <c r="I67" i="1"/>
  <c r="H67" i="1"/>
  <c r="F67" i="1"/>
  <c r="E67" i="1"/>
  <c r="G67" i="1" s="1"/>
  <c r="J67" i="1" s="1"/>
  <c r="J65" i="1"/>
  <c r="G65" i="1"/>
  <c r="G64" i="1"/>
  <c r="J64" i="1" s="1"/>
  <c r="G63" i="1"/>
  <c r="J63" i="1" s="1"/>
  <c r="I62" i="1"/>
  <c r="H62" i="1"/>
  <c r="F62" i="1"/>
  <c r="E62" i="1"/>
  <c r="G62" i="1" s="1"/>
  <c r="J62" i="1" s="1"/>
  <c r="G60" i="1"/>
  <c r="J60" i="1" s="1"/>
  <c r="G59" i="1"/>
  <c r="J59" i="1" s="1"/>
  <c r="J58" i="1"/>
  <c r="G58" i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I51" i="1"/>
  <c r="H51" i="1"/>
  <c r="F51" i="1"/>
  <c r="E51" i="1"/>
  <c r="G51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/>
  <c r="G43" i="1"/>
  <c r="J43" i="1" s="1"/>
  <c r="G42" i="1"/>
  <c r="J42" i="1" s="1"/>
  <c r="J41" i="1"/>
  <c r="G41" i="1"/>
  <c r="I40" i="1"/>
  <c r="H40" i="1"/>
  <c r="F40" i="1"/>
  <c r="G40" i="1" s="1"/>
  <c r="J40" i="1" s="1"/>
  <c r="E40" i="1"/>
  <c r="G38" i="1"/>
  <c r="J38" i="1" s="1"/>
  <c r="G37" i="1"/>
  <c r="J37" i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I29" i="1"/>
  <c r="H29" i="1"/>
  <c r="F29" i="1"/>
  <c r="G29" i="1" s="1"/>
  <c r="E29" i="1"/>
  <c r="G27" i="1"/>
  <c r="J27" i="1" s="1"/>
  <c r="G26" i="1"/>
  <c r="J26" i="1" s="1"/>
  <c r="G25" i="1"/>
  <c r="J25" i="1" s="1"/>
  <c r="G24" i="1"/>
  <c r="J24" i="1"/>
  <c r="G23" i="1"/>
  <c r="J23" i="1" s="1"/>
  <c r="G22" i="1"/>
  <c r="J22" i="1" s="1"/>
  <c r="G21" i="1"/>
  <c r="J21" i="1" s="1"/>
  <c r="G20" i="1"/>
  <c r="J20" i="1" s="1"/>
  <c r="G19" i="1"/>
  <c r="J19" i="1" s="1"/>
  <c r="I18" i="1"/>
  <c r="H18" i="1"/>
  <c r="F18" i="1"/>
  <c r="E18" i="1"/>
  <c r="J16" i="1"/>
  <c r="G16" i="1"/>
  <c r="G15" i="1"/>
  <c r="J15" i="1" s="1"/>
  <c r="G14" i="1"/>
  <c r="J14" i="1" s="1"/>
  <c r="G13" i="1"/>
  <c r="J13" i="1" s="1"/>
  <c r="G12" i="1"/>
  <c r="J12" i="1" s="1"/>
  <c r="G11" i="1"/>
  <c r="J11" i="1"/>
  <c r="G10" i="1"/>
  <c r="J10" i="1" s="1"/>
  <c r="I9" i="1"/>
  <c r="I90" i="1" s="1"/>
  <c r="H9" i="1"/>
  <c r="F9" i="1"/>
  <c r="F90" i="1" s="1"/>
  <c r="E9" i="1"/>
  <c r="E90" i="1" s="1"/>
  <c r="G18" i="1" l="1"/>
  <c r="J18" i="1" s="1"/>
  <c r="J51" i="1"/>
  <c r="G90" i="1"/>
  <c r="H90" i="1"/>
  <c r="J29" i="1"/>
  <c r="J9" i="1"/>
  <c r="G9" i="1"/>
  <c r="J90" i="1" l="1"/>
</calcChain>
</file>

<file path=xl/sharedStrings.xml><?xml version="1.0" encoding="utf-8"?>
<sst xmlns="http://schemas.openxmlformats.org/spreadsheetml/2006/main" count="147" uniqueCount="85">
  <si>
    <t>ESTADO ANALÍTICO DEL EJERCICIO DEL PRESUPUESTO DE EGRESOS
CLASIFICACIÓN POR OBJETO DEL GASTO (CAPITULO Y CONCEPTO)</t>
  </si>
  <si>
    <t>AL 30 DE SEPTIEMBRE DEL 2018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</si>
  <si>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</si>
  <si>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</si>
  <si>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</si>
  <si>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</si>
  <si>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</si>
  <si>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</si>
  <si>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</si>
  <si>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</si>
  <si>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</si>
  <si>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</si>
  <si>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</si>
  <si>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</si>
  <si>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</si>
  <si>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</si>
  <si>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</si>
  <si>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</si>
  <si>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</si>
  <si>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</si>
  <si>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</si>
  <si>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</si>
  <si>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</si>
  <si>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</si>
  <si>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</si>
  <si>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</si>
  <si>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</si>
  <si>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</si>
  <si>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</si>
  <si>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</si>
  <si>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</si>
  <si>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</si>
  <si>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</si>
  <si>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</si>
  <si>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</si>
  <si>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</si>
  <si>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</si>
  <si>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</si>
  <si>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</si>
  <si>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</si>
  <si>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</si>
  <si>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</si>
  <si>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</si>
  <si>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</si>
  <si>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</si>
  <si>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</si>
  <si>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</si>
  <si>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</si>
  <si>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</si>
  <si>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</si>
  <si>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</si>
  <si>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</si>
  <si>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</si>
  <si>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</si>
  <si>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</si>
  <si>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</si>
  <si>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</si>
  <si>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</si>
  <si>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</si>
  <si>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</si>
  <si>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</si>
  <si>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</si>
  <si>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</si>
  <si>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</si>
  <si>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</si>
  <si>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</si>
  <si>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</si>
  <si>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</si>
  <si>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</si>
  <si>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</si>
  <si>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</si>
  <si>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</si>
  <si>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</si>
  <si>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</si>
  <si>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</si>
  <si>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</si>
  <si>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</si>
  <si>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</si>
  <si>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</si>
  <si>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</si>
  <si>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</si>
  <si>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</si>
  <si>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</si>
  <si>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</si>
  <si>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DIF MUNICIPAL DE CABO CORRIENTES,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</si>
</sst>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1"/>
      <name val="Calibri"/>
      <scheme val="minor"/>
    </font>
    <font>
      <b/>
      <sz val="10.5"/>
      <color theme="1"/>
      <name val="Calibri"/>
      <scheme val="minor"/>
    </font>
    <font>
      <sz val="10.5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1"/>
    <xf numFmtId="44" fontId="10" fillId="2" borderId="1" applyFont="0" applyFill="0" applyBorder="0" applyAlignment="0" applyProtection="0"/>
    <xf numFmtId="0" fontId="9" fillId="2" borderId="1"/>
    <xf numFmtId="9" fontId="9" fillId="2" borderId="1" applyFont="0" applyFill="0" applyBorder="0" applyAlignment="0" applyProtection="0"/>
  </cellStyleXfs>
  <cellXfs count="77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42" fontId="0" fillId="2" borderId="1" xfId="0" applyNumberFormat="1"/>
    <xf numFmtId="42" fontId="5" fillId="3" borderId="12" xfId="0" applyNumberFormat="1" applyFont="1" applyFill="1" applyBorder="1" applyAlignment="1">
      <alignment horizontal="center" vertical="center" wrapText="1"/>
    </xf>
    <xf numFmtId="42" fontId="5" fillId="3" borderId="14" xfId="0" applyNumberFormat="1" applyFont="1" applyFill="1" applyBorder="1" applyAlignment="1">
      <alignment horizontal="center" vertical="center" wrapText="1"/>
    </xf>
    <xf numFmtId="42" fontId="5" fillId="3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2" fontId="5" fillId="2" borderId="1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6" fillId="4" borderId="3" xfId="0" applyFont="1" applyFill="1" applyBorder="1"/>
    <xf numFmtId="0" fontId="3" fillId="4" borderId="11" xfId="0" applyFont="1" applyFill="1" applyBorder="1"/>
    <xf numFmtId="7" fontId="7" fillId="4" borderId="11" xfId="1" applyNumberFormat="1" applyFont="1" applyFill="1" applyBorder="1"/>
    <xf numFmtId="7" fontId="7" fillId="4" borderId="12" xfId="1" applyNumberFormat="1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7" fontId="8" fillId="2" borderId="1" xfId="1" applyNumberFormat="1" applyFont="1" applyFill="1" applyBorder="1"/>
    <xf numFmtId="7" fontId="8" fillId="4" borderId="1" xfId="1" applyNumberFormat="1" applyFont="1" applyFill="1" applyBorder="1"/>
    <xf numFmtId="7" fontId="8" fillId="4" borderId="6" xfId="1" applyNumberFormat="1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0" fillId="2" borderId="8" xfId="0" applyFont="1" applyFill="1" applyBorder="1"/>
    <xf numFmtId="7" fontId="8" fillId="4" borderId="9" xfId="1" applyNumberFormat="1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44" fontId="8" fillId="2" borderId="11" xfId="1" applyFont="1" applyFill="1" applyBorder="1"/>
    <xf numFmtId="44" fontId="7" fillId="2" borderId="11" xfId="1" applyFont="1" applyFill="1" applyBorder="1"/>
    <xf numFmtId="0" fontId="4" fillId="2" borderId="2" xfId="0" applyFont="1" applyFill="1" applyBorder="1"/>
    <xf numFmtId="0" fontId="0" fillId="2" borderId="3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7" xfId="0" applyFont="1" applyFill="1" applyBorder="1"/>
    <xf numFmtId="0" fontId="3" fillId="4" borderId="10" xfId="0" applyFont="1" applyFill="1" applyBorder="1"/>
    <xf numFmtId="0" fontId="6" fillId="4" borderId="11" xfId="0" applyFont="1" applyFill="1" applyBorder="1"/>
    <xf numFmtId="0" fontId="3" fillId="4" borderId="16" xfId="0" applyFont="1" applyFill="1" applyBorder="1"/>
    <xf numFmtId="0" fontId="6" fillId="4" borderId="10" xfId="0" applyFont="1" applyFill="1" applyBorder="1"/>
    <xf numFmtId="0" fontId="3" fillId="2" borderId="2" xfId="0" applyFont="1" applyFill="1" applyBorder="1"/>
    <xf numFmtId="0" fontId="6" fillId="2" borderId="3" xfId="0" applyFont="1" applyFill="1" applyBorder="1"/>
    <xf numFmtId="0" fontId="3" fillId="2" borderId="5" xfId="0" applyFont="1" applyFill="1" applyBorder="1"/>
    <xf numFmtId="0" fontId="6" fillId="2" borderId="1" xfId="0" applyFont="1" applyFill="1" applyBorder="1"/>
    <xf numFmtId="0" fontId="3" fillId="2" borderId="7" xfId="0" applyFont="1" applyFill="1" applyBorder="1"/>
    <xf numFmtId="0" fontId="6" fillId="2" borderId="8" xfId="0" applyFont="1" applyFill="1" applyBorder="1"/>
    <xf numFmtId="0" fontId="3" fillId="2" borderId="11" xfId="0" applyFont="1" applyFill="1" applyBorder="1"/>
    <xf numFmtId="0" fontId="6" fillId="2" borderId="11" xfId="0" applyFont="1" applyFill="1" applyBorder="1"/>
    <xf numFmtId="0" fontId="3" fillId="4" borderId="7" xfId="0" applyFont="1" applyFill="1" applyBorder="1"/>
    <xf numFmtId="7" fontId="8" fillId="2" borderId="8" xfId="1" applyNumberFormat="1" applyFont="1" applyFill="1" applyBorder="1"/>
    <xf numFmtId="7" fontId="8" fillId="4" borderId="8" xfId="1" applyNumberFormat="1" applyFont="1" applyFill="1" applyBorder="1"/>
    <xf numFmtId="44" fontId="8" fillId="2" borderId="1" xfId="1" applyFont="1"/>
    <xf numFmtId="7" fontId="7" fillId="3" borderId="11" xfId="1" applyNumberFormat="1" applyFont="1" applyFill="1" applyBorder="1"/>
    <xf numFmtId="7" fontId="7" fillId="3" borderId="12" xfId="1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4" fillId="3" borderId="10" xfId="0" applyNumberFormat="1" applyFont="1" applyFill="1" applyBorder="1" applyAlignment="1">
      <alignment horizontal="center"/>
    </xf>
    <xf numFmtId="42" fontId="4" fillId="3" borderId="11" xfId="0" applyNumberFormat="1" applyFont="1" applyFill="1" applyBorder="1" applyAlignment="1">
      <alignment horizontal="center"/>
    </xf>
    <xf numFmtId="42" fontId="4" fillId="3" borderId="12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0"/>
  <sheetViews>
    <sheetView showGridLines="0" tabSelected="1" zoomScaleNormal="100" workbookViewId="0">
      <selection activeCell="E7" sqref="E7"/>
    </sheetView>
  </sheetViews>
  <sheetFormatPr baseColWidth="10" defaultRowHeight="15" x14ac:dyDescent="0.25"/>
  <cols>
    <col min="1" max="1" width="2.85546875" customWidth="1"/>
    <col min="2" max="2" width="1.85546875" customWidth="1"/>
    <col min="3" max="3" width="5" style="3" bestFit="1" customWidth="1"/>
    <col min="4" max="4" width="66.7109375" customWidth="1"/>
    <col min="5" max="5" width="14.85546875" style="4" customWidth="1"/>
    <col min="6" max="10" width="14.7109375" style="4" customWidth="1"/>
  </cols>
  <sheetData>
    <row r="2" spans="2:10" ht="15.75" customHeight="1" x14ac:dyDescent="0.25">
      <c r="B2" s="55" t="s">
        <v>84</v>
      </c>
      <c r="C2" s="56"/>
      <c r="D2" s="56"/>
      <c r="E2" s="56"/>
      <c r="F2" s="56"/>
      <c r="G2" s="56"/>
      <c r="H2" s="56"/>
      <c r="I2" s="56"/>
      <c r="J2" s="57"/>
    </row>
    <row r="3" spans="2:10" ht="27" customHeight="1" x14ac:dyDescent="0.25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2:10" ht="17.100000000000001" customHeight="1" x14ac:dyDescent="0.25">
      <c r="B4" s="61" t="s">
        <v>1</v>
      </c>
      <c r="C4" s="62"/>
      <c r="D4" s="62"/>
      <c r="E4" s="62"/>
      <c r="F4" s="62"/>
      <c r="G4" s="62"/>
      <c r="H4" s="62"/>
      <c r="I4" s="62"/>
      <c r="J4" s="63"/>
    </row>
    <row r="5" spans="2:10" ht="5.25" customHeight="1" x14ac:dyDescent="0.25"/>
    <row r="6" spans="2:10" ht="15" customHeight="1" x14ac:dyDescent="0.25">
      <c r="B6" s="66" t="s">
        <v>2</v>
      </c>
      <c r="C6" s="67"/>
      <c r="D6" s="68"/>
      <c r="E6" s="74" t="s">
        <v>3</v>
      </c>
      <c r="F6" s="75"/>
      <c r="G6" s="75"/>
      <c r="H6" s="75"/>
      <c r="I6" s="76"/>
      <c r="J6" s="72" t="s">
        <v>4</v>
      </c>
    </row>
    <row r="7" spans="2:10" ht="36" customHeight="1" x14ac:dyDescent="0.25">
      <c r="B7" s="69"/>
      <c r="C7" s="70"/>
      <c r="D7" s="71"/>
      <c r="E7" s="5" t="s">
        <v>5</v>
      </c>
      <c r="F7" s="6" t="s">
        <v>6</v>
      </c>
      <c r="G7" s="6" t="s">
        <v>7</v>
      </c>
      <c r="H7" s="6" t="s">
        <v>8</v>
      </c>
      <c r="I7" s="7" t="s">
        <v>9</v>
      </c>
      <c r="J7" s="73"/>
    </row>
    <row r="8" spans="2:10" s="1" customFormat="1" ht="5.25" customHeight="1" x14ac:dyDescent="0.25">
      <c r="B8" s="8"/>
      <c r="C8" s="9"/>
      <c r="D8" s="8"/>
      <c r="E8" s="10"/>
      <c r="F8" s="10"/>
      <c r="G8" s="10"/>
      <c r="H8" s="10"/>
      <c r="I8" s="10"/>
      <c r="J8" s="10"/>
    </row>
    <row r="9" spans="2:10" x14ac:dyDescent="0.25">
      <c r="B9" s="11" t="s">
        <v>10</v>
      </c>
      <c r="C9" s="12"/>
      <c r="D9" s="13"/>
      <c r="E9" s="14">
        <f t="shared" ref="E9:J9" si="0">SUM(E10:E16)</f>
        <v>2134000</v>
      </c>
      <c r="F9" s="14">
        <f t="shared" si="0"/>
        <v>0</v>
      </c>
      <c r="G9" s="14">
        <f t="shared" si="0"/>
        <v>2134000</v>
      </c>
      <c r="H9" s="14">
        <f t="shared" si="0"/>
        <v>0</v>
      </c>
      <c r="I9" s="14">
        <f t="shared" si="0"/>
        <v>1313625.5</v>
      </c>
      <c r="J9" s="15">
        <f t="shared" si="0"/>
        <v>2134000</v>
      </c>
    </row>
    <row r="10" spans="2:10" s="2" customFormat="1" ht="15.75" x14ac:dyDescent="0.25">
      <c r="B10" s="16"/>
      <c r="C10" s="17" t="s">
        <v>11</v>
      </c>
      <c r="D10" s="18" t="s">
        <v>12</v>
      </c>
      <c r="E10" s="19">
        <v>1657200</v>
      </c>
      <c r="F10" s="19">
        <v>0</v>
      </c>
      <c r="G10" s="20">
        <f>E10+F10</f>
        <v>1657200</v>
      </c>
      <c r="H10" s="19">
        <v>0</v>
      </c>
      <c r="I10" s="19">
        <v>1168752.31</v>
      </c>
      <c r="J10" s="21">
        <f>G10-H10</f>
        <v>1657200</v>
      </c>
    </row>
    <row r="11" spans="2:10" s="2" customFormat="1" ht="15.75" x14ac:dyDescent="0.25">
      <c r="B11" s="22"/>
      <c r="C11" s="23" t="s">
        <v>11</v>
      </c>
      <c r="D11" s="24" t="s">
        <v>13</v>
      </c>
      <c r="E11" s="19">
        <v>176850</v>
      </c>
      <c r="F11" s="19">
        <v>0</v>
      </c>
      <c r="G11" s="20">
        <f t="shared" ref="G11:G16" si="1">E11+F11</f>
        <v>176850</v>
      </c>
      <c r="H11" s="19">
        <v>0</v>
      </c>
      <c r="I11" s="19">
        <v>59688</v>
      </c>
      <c r="J11" s="21">
        <f t="shared" ref="J11:J81" si="2">G11-H11</f>
        <v>176850</v>
      </c>
    </row>
    <row r="12" spans="2:10" s="2" customFormat="1" ht="15.75" x14ac:dyDescent="0.25">
      <c r="B12" s="22"/>
      <c r="C12" s="23" t="s">
        <v>11</v>
      </c>
      <c r="D12" s="24" t="s">
        <v>14</v>
      </c>
      <c r="E12" s="19">
        <v>274950</v>
      </c>
      <c r="F12" s="19">
        <v>0</v>
      </c>
      <c r="G12" s="20">
        <f t="shared" si="1"/>
        <v>274950</v>
      </c>
      <c r="H12" s="19">
        <v>0</v>
      </c>
      <c r="I12" s="19">
        <v>31664.89</v>
      </c>
      <c r="J12" s="21">
        <f t="shared" si="2"/>
        <v>274950</v>
      </c>
    </row>
    <row r="13" spans="2:10" s="2" customFormat="1" ht="15.75" x14ac:dyDescent="0.25">
      <c r="B13" s="22"/>
      <c r="C13" s="23" t="s">
        <v>11</v>
      </c>
      <c r="D13" s="24" t="s">
        <v>15</v>
      </c>
      <c r="E13" s="19">
        <v>0</v>
      </c>
      <c r="F13" s="19">
        <v>0</v>
      </c>
      <c r="G13" s="20">
        <f t="shared" si="1"/>
        <v>0</v>
      </c>
      <c r="H13" s="19">
        <v>0</v>
      </c>
      <c r="I13" s="19">
        <v>0</v>
      </c>
      <c r="J13" s="21">
        <f t="shared" si="2"/>
        <v>0</v>
      </c>
    </row>
    <row r="14" spans="2:10" s="2" customFormat="1" ht="15.75" x14ac:dyDescent="0.25">
      <c r="B14" s="22"/>
      <c r="C14" s="23" t="s">
        <v>11</v>
      </c>
      <c r="D14" s="24" t="s">
        <v>16</v>
      </c>
      <c r="E14" s="19">
        <v>25000</v>
      </c>
      <c r="F14" s="19">
        <v>0</v>
      </c>
      <c r="G14" s="20">
        <f t="shared" si="1"/>
        <v>25000</v>
      </c>
      <c r="H14" s="19">
        <v>0</v>
      </c>
      <c r="I14" s="19">
        <v>53520.3</v>
      </c>
      <c r="J14" s="21">
        <f t="shared" si="2"/>
        <v>25000</v>
      </c>
    </row>
    <row r="15" spans="2:10" s="2" customFormat="1" ht="15.75" x14ac:dyDescent="0.25">
      <c r="B15" s="22"/>
      <c r="C15" s="23" t="s">
        <v>11</v>
      </c>
      <c r="D15" s="24" t="s">
        <v>17</v>
      </c>
      <c r="E15" s="19">
        <v>0</v>
      </c>
      <c r="F15" s="19">
        <v>0</v>
      </c>
      <c r="G15" s="20">
        <f t="shared" si="1"/>
        <v>0</v>
      </c>
      <c r="H15" s="19">
        <v>0</v>
      </c>
      <c r="I15" s="19">
        <v>0</v>
      </c>
      <c r="J15" s="21">
        <f t="shared" si="2"/>
        <v>0</v>
      </c>
    </row>
    <row r="16" spans="2:10" s="2" customFormat="1" ht="15.75" x14ac:dyDescent="0.25">
      <c r="B16" s="25"/>
      <c r="C16" s="26" t="s">
        <v>11</v>
      </c>
      <c r="D16" s="27" t="s">
        <v>18</v>
      </c>
      <c r="E16" s="19">
        <v>0</v>
      </c>
      <c r="F16" s="19">
        <v>0</v>
      </c>
      <c r="G16" s="20">
        <f t="shared" si="1"/>
        <v>0</v>
      </c>
      <c r="H16" s="19">
        <v>0</v>
      </c>
      <c r="I16" s="19">
        <v>0</v>
      </c>
      <c r="J16" s="28">
        <f t="shared" si="2"/>
        <v>0</v>
      </c>
    </row>
    <row r="17" spans="2:10" s="2" customFormat="1" ht="5.25" customHeight="1" x14ac:dyDescent="0.25">
      <c r="B17" s="29"/>
      <c r="C17" s="30"/>
      <c r="D17" s="29"/>
      <c r="E17" s="31"/>
      <c r="F17" s="31"/>
      <c r="G17" s="32"/>
      <c r="H17" s="31"/>
      <c r="I17" s="31"/>
      <c r="J17" s="31"/>
    </row>
    <row r="18" spans="2:10" x14ac:dyDescent="0.25">
      <c r="B18" s="11" t="s">
        <v>19</v>
      </c>
      <c r="C18" s="12"/>
      <c r="D18" s="13"/>
      <c r="E18" s="14">
        <f>SUM(E19:E27)</f>
        <v>456529</v>
      </c>
      <c r="F18" s="14">
        <f>SUM(F19:F27)</f>
        <v>0</v>
      </c>
      <c r="G18" s="14">
        <f>E18+F18</f>
        <v>456529</v>
      </c>
      <c r="H18" s="14">
        <f>SUM(H19:H27)</f>
        <v>0</v>
      </c>
      <c r="I18" s="14">
        <f>SUM(I19:I27)</f>
        <v>432536.93000000005</v>
      </c>
      <c r="J18" s="15">
        <f t="shared" si="2"/>
        <v>456529</v>
      </c>
    </row>
    <row r="19" spans="2:10" s="2" customFormat="1" ht="15.75" customHeight="1" x14ac:dyDescent="0.25">
      <c r="B19" s="33"/>
      <c r="C19" s="17" t="s">
        <v>11</v>
      </c>
      <c r="D19" s="34" t="s">
        <v>20</v>
      </c>
      <c r="E19" s="19">
        <v>68326</v>
      </c>
      <c r="F19" s="19">
        <v>0</v>
      </c>
      <c r="G19" s="20">
        <f t="shared" ref="G19:G27" si="3">E19+F19</f>
        <v>68326</v>
      </c>
      <c r="H19" s="19">
        <v>0</v>
      </c>
      <c r="I19" s="19">
        <v>54792.44</v>
      </c>
      <c r="J19" s="21">
        <f t="shared" si="2"/>
        <v>68326</v>
      </c>
    </row>
    <row r="20" spans="2:10" s="2" customFormat="1" ht="15.75" x14ac:dyDescent="0.25">
      <c r="B20" s="35"/>
      <c r="C20" s="23" t="s">
        <v>11</v>
      </c>
      <c r="D20" s="24" t="s">
        <v>21</v>
      </c>
      <c r="E20" s="19">
        <v>185000</v>
      </c>
      <c r="F20" s="19">
        <v>0</v>
      </c>
      <c r="G20" s="20">
        <f t="shared" si="3"/>
        <v>185000</v>
      </c>
      <c r="H20" s="19">
        <v>0</v>
      </c>
      <c r="I20" s="19">
        <v>192987.99</v>
      </c>
      <c r="J20" s="21">
        <f t="shared" si="2"/>
        <v>185000</v>
      </c>
    </row>
    <row r="21" spans="2:10" s="2" customFormat="1" ht="15.75" x14ac:dyDescent="0.25">
      <c r="B21" s="35"/>
      <c r="C21" s="23" t="s">
        <v>11</v>
      </c>
      <c r="D21" s="24" t="s">
        <v>22</v>
      </c>
      <c r="E21" s="19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2"/>
        <v>0</v>
      </c>
    </row>
    <row r="22" spans="2:10" s="2" customFormat="1" ht="15.75" x14ac:dyDescent="0.25">
      <c r="B22" s="35"/>
      <c r="C22" s="23" t="s">
        <v>11</v>
      </c>
      <c r="D22" s="24" t="s">
        <v>23</v>
      </c>
      <c r="E22" s="19">
        <v>4387</v>
      </c>
      <c r="F22" s="19">
        <v>0</v>
      </c>
      <c r="G22" s="20">
        <f t="shared" si="3"/>
        <v>4387</v>
      </c>
      <c r="H22" s="19">
        <v>0</v>
      </c>
      <c r="I22" s="19">
        <v>4766.99</v>
      </c>
      <c r="J22" s="21">
        <f t="shared" si="2"/>
        <v>4387</v>
      </c>
    </row>
    <row r="23" spans="2:10" s="2" customFormat="1" ht="15.75" x14ac:dyDescent="0.25">
      <c r="B23" s="35"/>
      <c r="C23" s="23" t="s">
        <v>11</v>
      </c>
      <c r="D23" s="24" t="s">
        <v>24</v>
      </c>
      <c r="E23" s="19">
        <v>53327</v>
      </c>
      <c r="F23" s="19">
        <v>0</v>
      </c>
      <c r="G23" s="20">
        <f t="shared" si="3"/>
        <v>53327</v>
      </c>
      <c r="H23" s="19">
        <v>0</v>
      </c>
      <c r="I23" s="19">
        <v>50497.59</v>
      </c>
      <c r="J23" s="21">
        <f t="shared" si="2"/>
        <v>53327</v>
      </c>
    </row>
    <row r="24" spans="2:10" s="2" customFormat="1" ht="15.75" x14ac:dyDescent="0.25">
      <c r="B24" s="35"/>
      <c r="C24" s="23" t="s">
        <v>11</v>
      </c>
      <c r="D24" s="24" t="s">
        <v>25</v>
      </c>
      <c r="E24" s="19">
        <v>80126</v>
      </c>
      <c r="F24" s="19">
        <v>0</v>
      </c>
      <c r="G24" s="20">
        <f t="shared" si="3"/>
        <v>80126</v>
      </c>
      <c r="H24" s="19">
        <v>0</v>
      </c>
      <c r="I24" s="19">
        <v>74078.33</v>
      </c>
      <c r="J24" s="21">
        <f t="shared" si="2"/>
        <v>80126</v>
      </c>
    </row>
    <row r="25" spans="2:10" s="2" customFormat="1" ht="15.75" x14ac:dyDescent="0.25">
      <c r="B25" s="35"/>
      <c r="C25" s="23" t="s">
        <v>11</v>
      </c>
      <c r="D25" s="24" t="s">
        <v>26</v>
      </c>
      <c r="E25" s="19">
        <v>6896</v>
      </c>
      <c r="F25" s="19">
        <v>0</v>
      </c>
      <c r="G25" s="20">
        <f t="shared" si="3"/>
        <v>6896</v>
      </c>
      <c r="H25" s="19">
        <v>0</v>
      </c>
      <c r="I25" s="19">
        <v>2903.2</v>
      </c>
      <c r="J25" s="21">
        <f t="shared" si="2"/>
        <v>6896</v>
      </c>
    </row>
    <row r="26" spans="2:10" s="2" customFormat="1" ht="15.75" x14ac:dyDescent="0.25">
      <c r="B26" s="35"/>
      <c r="C26" s="23" t="s">
        <v>11</v>
      </c>
      <c r="D26" s="24" t="s">
        <v>27</v>
      </c>
      <c r="E26" s="19">
        <v>0</v>
      </c>
      <c r="F26" s="19">
        <v>0</v>
      </c>
      <c r="G26" s="20">
        <f t="shared" si="3"/>
        <v>0</v>
      </c>
      <c r="H26" s="19">
        <v>0</v>
      </c>
      <c r="I26" s="19">
        <v>0</v>
      </c>
      <c r="J26" s="21">
        <f>G26-H26</f>
        <v>0</v>
      </c>
    </row>
    <row r="27" spans="2:10" s="2" customFormat="1" ht="15.75" x14ac:dyDescent="0.25">
      <c r="B27" s="36"/>
      <c r="C27" s="26" t="s">
        <v>11</v>
      </c>
      <c r="D27" s="27" t="s">
        <v>28</v>
      </c>
      <c r="E27" s="19">
        <v>58467</v>
      </c>
      <c r="F27" s="19">
        <v>0</v>
      </c>
      <c r="G27" s="20">
        <f t="shared" si="3"/>
        <v>58467</v>
      </c>
      <c r="H27" s="19">
        <v>0</v>
      </c>
      <c r="I27" s="19">
        <v>52510.39</v>
      </c>
      <c r="J27" s="21">
        <f>G27-H27</f>
        <v>58467</v>
      </c>
    </row>
    <row r="28" spans="2:10" s="2" customFormat="1" ht="5.25" customHeight="1" x14ac:dyDescent="0.25">
      <c r="B28" s="29"/>
      <c r="C28" s="30"/>
      <c r="D28" s="29"/>
      <c r="E28" s="31"/>
      <c r="F28" s="31"/>
      <c r="G28" s="32"/>
      <c r="H28" s="31"/>
      <c r="I28" s="31"/>
      <c r="J28" s="31"/>
    </row>
    <row r="29" spans="2:10" x14ac:dyDescent="0.25">
      <c r="B29" s="11" t="s">
        <v>29</v>
      </c>
      <c r="C29" s="12"/>
      <c r="D29" s="13"/>
      <c r="E29" s="14">
        <f>SUM(E30:E38)</f>
        <v>389271</v>
      </c>
      <c r="F29" s="14">
        <f>SUM(F30:F38)</f>
        <v>0</v>
      </c>
      <c r="G29" s="14">
        <f>E29+F29</f>
        <v>389271</v>
      </c>
      <c r="H29" s="14">
        <f>SUM(H30:H38)</f>
        <v>0</v>
      </c>
      <c r="I29" s="14">
        <f>SUM(I30:I38)</f>
        <v>439661.56</v>
      </c>
      <c r="J29" s="15">
        <f t="shared" si="2"/>
        <v>389271</v>
      </c>
    </row>
    <row r="30" spans="2:10" s="2" customFormat="1" ht="15.75" x14ac:dyDescent="0.25">
      <c r="B30" s="16"/>
      <c r="C30" s="17" t="s">
        <v>11</v>
      </c>
      <c r="D30" s="18" t="s">
        <v>30</v>
      </c>
      <c r="E30" s="19">
        <v>50660</v>
      </c>
      <c r="F30" s="19">
        <v>0</v>
      </c>
      <c r="G30" s="20">
        <f t="shared" ref="G30:G38" si="4">E30+F30</f>
        <v>50660</v>
      </c>
      <c r="H30" s="19">
        <v>0</v>
      </c>
      <c r="I30" s="19">
        <v>35447.699999999997</v>
      </c>
      <c r="J30" s="21">
        <f t="shared" si="2"/>
        <v>50660</v>
      </c>
    </row>
    <row r="31" spans="2:10" s="2" customFormat="1" ht="15.75" x14ac:dyDescent="0.25">
      <c r="B31" s="22"/>
      <c r="C31" s="23" t="s">
        <v>11</v>
      </c>
      <c r="D31" s="24" t="s">
        <v>31</v>
      </c>
      <c r="E31" s="19">
        <v>3500</v>
      </c>
      <c r="F31" s="19">
        <v>0</v>
      </c>
      <c r="G31" s="20">
        <f t="shared" si="4"/>
        <v>3500</v>
      </c>
      <c r="H31" s="19">
        <v>0</v>
      </c>
      <c r="I31" s="19">
        <v>0</v>
      </c>
      <c r="J31" s="21">
        <f t="shared" si="2"/>
        <v>3500</v>
      </c>
    </row>
    <row r="32" spans="2:10" s="2" customFormat="1" ht="15.75" x14ac:dyDescent="0.25">
      <c r="B32" s="22"/>
      <c r="C32" s="23" t="s">
        <v>11</v>
      </c>
      <c r="D32" s="24" t="s">
        <v>32</v>
      </c>
      <c r="E32" s="19">
        <v>32900</v>
      </c>
      <c r="F32" s="19">
        <v>0</v>
      </c>
      <c r="G32" s="20">
        <f t="shared" si="4"/>
        <v>32900</v>
      </c>
      <c r="H32" s="19">
        <v>0</v>
      </c>
      <c r="I32" s="19">
        <v>66100</v>
      </c>
      <c r="J32" s="21">
        <f t="shared" si="2"/>
        <v>32900</v>
      </c>
    </row>
    <row r="33" spans="2:10" s="2" customFormat="1" ht="15.75" x14ac:dyDescent="0.25">
      <c r="B33" s="22"/>
      <c r="C33" s="23" t="s">
        <v>11</v>
      </c>
      <c r="D33" s="24" t="s">
        <v>33</v>
      </c>
      <c r="E33" s="19">
        <v>50425</v>
      </c>
      <c r="F33" s="19">
        <v>0</v>
      </c>
      <c r="G33" s="20">
        <f t="shared" si="4"/>
        <v>50425</v>
      </c>
      <c r="H33" s="19">
        <v>0</v>
      </c>
      <c r="I33" s="19">
        <v>49034.19</v>
      </c>
      <c r="J33" s="21">
        <f t="shared" si="2"/>
        <v>50425</v>
      </c>
    </row>
    <row r="34" spans="2:10" s="2" customFormat="1" ht="15.75" x14ac:dyDescent="0.25">
      <c r="B34" s="22"/>
      <c r="C34" s="23" t="s">
        <v>11</v>
      </c>
      <c r="D34" s="24" t="s">
        <v>34</v>
      </c>
      <c r="E34" s="19">
        <v>74286</v>
      </c>
      <c r="F34" s="19">
        <v>0</v>
      </c>
      <c r="G34" s="20">
        <f t="shared" si="4"/>
        <v>74286</v>
      </c>
      <c r="H34" s="19">
        <v>0</v>
      </c>
      <c r="I34" s="19">
        <v>30744.959999999999</v>
      </c>
      <c r="J34" s="21">
        <f t="shared" si="2"/>
        <v>74286</v>
      </c>
    </row>
    <row r="35" spans="2:10" s="2" customFormat="1" ht="15.75" x14ac:dyDescent="0.25">
      <c r="B35" s="22"/>
      <c r="C35" s="23" t="s">
        <v>11</v>
      </c>
      <c r="D35" s="24" t="s">
        <v>35</v>
      </c>
      <c r="E35" s="19">
        <v>20500</v>
      </c>
      <c r="F35" s="19">
        <v>0</v>
      </c>
      <c r="G35" s="20">
        <f t="shared" si="4"/>
        <v>20500</v>
      </c>
      <c r="H35" s="19">
        <v>0</v>
      </c>
      <c r="I35" s="19">
        <v>1635.6</v>
      </c>
      <c r="J35" s="21">
        <f t="shared" si="2"/>
        <v>20500</v>
      </c>
    </row>
    <row r="36" spans="2:10" s="2" customFormat="1" ht="15.75" x14ac:dyDescent="0.25">
      <c r="B36" s="22"/>
      <c r="C36" s="23" t="s">
        <v>11</v>
      </c>
      <c r="D36" s="24" t="s">
        <v>36</v>
      </c>
      <c r="E36" s="19">
        <v>101100</v>
      </c>
      <c r="F36" s="19">
        <v>0</v>
      </c>
      <c r="G36" s="20">
        <f t="shared" si="4"/>
        <v>101100</v>
      </c>
      <c r="H36" s="19">
        <v>0</v>
      </c>
      <c r="I36" s="19">
        <v>78352.92</v>
      </c>
      <c r="J36" s="21">
        <f t="shared" si="2"/>
        <v>101100</v>
      </c>
    </row>
    <row r="37" spans="2:10" s="2" customFormat="1" ht="15.75" x14ac:dyDescent="0.25">
      <c r="B37" s="22"/>
      <c r="C37" s="23" t="s">
        <v>11</v>
      </c>
      <c r="D37" s="24" t="s">
        <v>37</v>
      </c>
      <c r="E37" s="19">
        <v>36500</v>
      </c>
      <c r="F37" s="19">
        <v>0</v>
      </c>
      <c r="G37" s="20">
        <f t="shared" si="4"/>
        <v>36500</v>
      </c>
      <c r="H37" s="19">
        <v>0</v>
      </c>
      <c r="I37" s="19">
        <v>37095.19</v>
      </c>
      <c r="J37" s="21">
        <f t="shared" si="2"/>
        <v>36500</v>
      </c>
    </row>
    <row r="38" spans="2:10" s="2" customFormat="1" ht="15.75" x14ac:dyDescent="0.25">
      <c r="B38" s="25"/>
      <c r="C38" s="26" t="s">
        <v>11</v>
      </c>
      <c r="D38" s="27" t="s">
        <v>38</v>
      </c>
      <c r="E38" s="19">
        <v>19400</v>
      </c>
      <c r="F38" s="19">
        <v>0</v>
      </c>
      <c r="G38" s="20">
        <f t="shared" si="4"/>
        <v>19400</v>
      </c>
      <c r="H38" s="19">
        <v>0</v>
      </c>
      <c r="I38" s="19">
        <v>141251</v>
      </c>
      <c r="J38" s="21">
        <f t="shared" si="2"/>
        <v>19400</v>
      </c>
    </row>
    <row r="39" spans="2:10" s="2" customFormat="1" ht="5.25" customHeight="1" x14ac:dyDescent="0.25">
      <c r="B39" s="29"/>
      <c r="C39" s="30"/>
      <c r="D39" s="29"/>
      <c r="E39" s="31"/>
      <c r="F39" s="31"/>
      <c r="G39" s="32"/>
      <c r="H39" s="31"/>
      <c r="I39" s="31"/>
      <c r="J39" s="31"/>
    </row>
    <row r="40" spans="2:10" x14ac:dyDescent="0.25">
      <c r="B40" s="11" t="s">
        <v>39</v>
      </c>
      <c r="C40" s="12"/>
      <c r="D40" s="13"/>
      <c r="E40" s="14">
        <f>SUM(E41:E49)</f>
        <v>325300</v>
      </c>
      <c r="F40" s="14">
        <f>SUM(F41:F49)</f>
        <v>0</v>
      </c>
      <c r="G40" s="14">
        <f>E40+F40</f>
        <v>325300</v>
      </c>
      <c r="H40" s="14">
        <f>SUM(H41:H49)</f>
        <v>0</v>
      </c>
      <c r="I40" s="14">
        <f>SUM(I41:I49)</f>
        <v>262939.03999999998</v>
      </c>
      <c r="J40" s="15">
        <f t="shared" si="2"/>
        <v>325300</v>
      </c>
    </row>
    <row r="41" spans="2:10" s="2" customFormat="1" ht="15.75" x14ac:dyDescent="0.25">
      <c r="B41" s="16"/>
      <c r="C41" s="17" t="s">
        <v>11</v>
      </c>
      <c r="D41" s="18" t="s">
        <v>40</v>
      </c>
      <c r="E41" s="19">
        <v>0</v>
      </c>
      <c r="F41" s="19">
        <v>0</v>
      </c>
      <c r="G41" s="20">
        <f t="shared" ref="G41:G49" si="5">E41+F41</f>
        <v>0</v>
      </c>
      <c r="H41" s="19">
        <v>0</v>
      </c>
      <c r="I41" s="19">
        <v>0</v>
      </c>
      <c r="J41" s="21">
        <f t="shared" si="2"/>
        <v>0</v>
      </c>
    </row>
    <row r="42" spans="2:10" s="2" customFormat="1" ht="15.75" x14ac:dyDescent="0.25">
      <c r="B42" s="22"/>
      <c r="C42" s="23" t="s">
        <v>11</v>
      </c>
      <c r="D42" s="24" t="s">
        <v>41</v>
      </c>
      <c r="E42" s="19">
        <v>0</v>
      </c>
      <c r="F42" s="19">
        <v>0</v>
      </c>
      <c r="G42" s="20">
        <f t="shared" si="5"/>
        <v>0</v>
      </c>
      <c r="H42" s="19">
        <v>0</v>
      </c>
      <c r="I42" s="19">
        <v>0</v>
      </c>
      <c r="J42" s="21">
        <f t="shared" si="2"/>
        <v>0</v>
      </c>
    </row>
    <row r="43" spans="2:10" s="2" customFormat="1" ht="15.75" x14ac:dyDescent="0.25">
      <c r="B43" s="22"/>
      <c r="C43" s="23" t="s">
        <v>11</v>
      </c>
      <c r="D43" s="24" t="s">
        <v>42</v>
      </c>
      <c r="E43" s="19">
        <v>0</v>
      </c>
      <c r="F43" s="19">
        <v>0</v>
      </c>
      <c r="G43" s="20">
        <f t="shared" si="5"/>
        <v>0</v>
      </c>
      <c r="H43" s="19">
        <v>0</v>
      </c>
      <c r="I43" s="19">
        <v>0</v>
      </c>
      <c r="J43" s="21">
        <f t="shared" si="2"/>
        <v>0</v>
      </c>
    </row>
    <row r="44" spans="2:10" s="2" customFormat="1" ht="15.75" x14ac:dyDescent="0.25">
      <c r="B44" s="22"/>
      <c r="C44" s="23" t="s">
        <v>11</v>
      </c>
      <c r="D44" s="24" t="s">
        <v>43</v>
      </c>
      <c r="E44" s="19">
        <v>325300</v>
      </c>
      <c r="F44" s="19">
        <v>0</v>
      </c>
      <c r="G44" s="20">
        <f t="shared" si="5"/>
        <v>325300</v>
      </c>
      <c r="H44" s="19">
        <v>0</v>
      </c>
      <c r="I44" s="19">
        <v>262939.03999999998</v>
      </c>
      <c r="J44" s="21">
        <f t="shared" si="2"/>
        <v>325300</v>
      </c>
    </row>
    <row r="45" spans="2:10" s="2" customFormat="1" ht="15.75" x14ac:dyDescent="0.25">
      <c r="B45" s="22"/>
      <c r="C45" s="23" t="s">
        <v>11</v>
      </c>
      <c r="D45" s="24" t="s">
        <v>44</v>
      </c>
      <c r="E45" s="19">
        <v>0</v>
      </c>
      <c r="F45" s="19">
        <v>0</v>
      </c>
      <c r="G45" s="20">
        <f t="shared" si="5"/>
        <v>0</v>
      </c>
      <c r="H45" s="19">
        <v>0</v>
      </c>
      <c r="I45" s="19">
        <v>0</v>
      </c>
      <c r="J45" s="21">
        <f t="shared" si="2"/>
        <v>0</v>
      </c>
    </row>
    <row r="46" spans="2:10" s="2" customFormat="1" ht="15.75" x14ac:dyDescent="0.25">
      <c r="B46" s="22"/>
      <c r="C46" s="23" t="s">
        <v>11</v>
      </c>
      <c r="D46" s="24" t="s">
        <v>45</v>
      </c>
      <c r="E46" s="19">
        <v>0</v>
      </c>
      <c r="F46" s="19">
        <v>0</v>
      </c>
      <c r="G46" s="20">
        <f t="shared" si="5"/>
        <v>0</v>
      </c>
      <c r="H46" s="19">
        <v>0</v>
      </c>
      <c r="I46" s="19">
        <v>0</v>
      </c>
      <c r="J46" s="21">
        <f t="shared" si="2"/>
        <v>0</v>
      </c>
    </row>
    <row r="47" spans="2:10" s="2" customFormat="1" ht="15.75" x14ac:dyDescent="0.25">
      <c r="B47" s="22"/>
      <c r="C47" s="23" t="s">
        <v>11</v>
      </c>
      <c r="D47" s="24" t="s">
        <v>46</v>
      </c>
      <c r="E47" s="19">
        <v>0</v>
      </c>
      <c r="F47" s="19">
        <v>0</v>
      </c>
      <c r="G47" s="20">
        <f t="shared" si="5"/>
        <v>0</v>
      </c>
      <c r="H47" s="19">
        <v>0</v>
      </c>
      <c r="I47" s="19">
        <v>0</v>
      </c>
      <c r="J47" s="21">
        <f t="shared" si="2"/>
        <v>0</v>
      </c>
    </row>
    <row r="48" spans="2:10" s="2" customFormat="1" ht="15.75" x14ac:dyDescent="0.25">
      <c r="B48" s="22"/>
      <c r="C48" s="23" t="s">
        <v>11</v>
      </c>
      <c r="D48" s="24" t="s">
        <v>47</v>
      </c>
      <c r="E48" s="19">
        <v>0</v>
      </c>
      <c r="F48" s="19">
        <v>0</v>
      </c>
      <c r="G48" s="20">
        <f t="shared" si="5"/>
        <v>0</v>
      </c>
      <c r="H48" s="19">
        <v>0</v>
      </c>
      <c r="I48" s="19">
        <v>0</v>
      </c>
      <c r="J48" s="21">
        <f t="shared" si="2"/>
        <v>0</v>
      </c>
    </row>
    <row r="49" spans="2:10" s="2" customFormat="1" ht="15.75" x14ac:dyDescent="0.25">
      <c r="B49" s="25"/>
      <c r="C49" s="26" t="s">
        <v>11</v>
      </c>
      <c r="D49" s="27" t="s">
        <v>48</v>
      </c>
      <c r="E49" s="19">
        <v>0</v>
      </c>
      <c r="F49" s="19">
        <v>0</v>
      </c>
      <c r="G49" s="20">
        <f t="shared" si="5"/>
        <v>0</v>
      </c>
      <c r="H49" s="19">
        <v>0</v>
      </c>
      <c r="I49" s="19">
        <v>0</v>
      </c>
      <c r="J49" s="21">
        <f t="shared" si="2"/>
        <v>0</v>
      </c>
    </row>
    <row r="50" spans="2:10" s="2" customFormat="1" ht="5.25" customHeight="1" x14ac:dyDescent="0.25">
      <c r="B50" s="29"/>
      <c r="C50" s="30"/>
      <c r="D50" s="29"/>
      <c r="E50" s="31"/>
      <c r="F50" s="31"/>
      <c r="G50" s="32"/>
      <c r="H50" s="31"/>
      <c r="I50" s="31"/>
      <c r="J50" s="31"/>
    </row>
    <row r="51" spans="2:10" x14ac:dyDescent="0.25">
      <c r="B51" s="37" t="s">
        <v>49</v>
      </c>
      <c r="C51" s="38"/>
      <c r="D51" s="13"/>
      <c r="E51" s="14">
        <f>SUM(E52:E60)</f>
        <v>0</v>
      </c>
      <c r="F51" s="14">
        <f>SUM(F52:F60)</f>
        <v>0</v>
      </c>
      <c r="G51" s="14">
        <f>E51+F51</f>
        <v>0</v>
      </c>
      <c r="H51" s="14">
        <f>SUM(H52:H60)</f>
        <v>0</v>
      </c>
      <c r="I51" s="14">
        <f>SUM(I52:I60)</f>
        <v>0</v>
      </c>
      <c r="J51" s="15">
        <f t="shared" si="2"/>
        <v>0</v>
      </c>
    </row>
    <row r="52" spans="2:10" s="2" customFormat="1" ht="15.75" x14ac:dyDescent="0.25">
      <c r="B52" s="22"/>
      <c r="C52" s="23" t="s">
        <v>11</v>
      </c>
      <c r="D52" s="24" t="s">
        <v>50</v>
      </c>
      <c r="E52" s="19">
        <v>0</v>
      </c>
      <c r="F52" s="19">
        <v>0</v>
      </c>
      <c r="G52" s="20">
        <f t="shared" ref="G52:G60" si="6">E52+F52</f>
        <v>0</v>
      </c>
      <c r="H52" s="19">
        <v>0</v>
      </c>
      <c r="I52" s="19">
        <v>0</v>
      </c>
      <c r="J52" s="21">
        <f t="shared" si="2"/>
        <v>0</v>
      </c>
    </row>
    <row r="53" spans="2:10" s="2" customFormat="1" ht="15.75" x14ac:dyDescent="0.25">
      <c r="B53" s="22"/>
      <c r="C53" s="23" t="s">
        <v>11</v>
      </c>
      <c r="D53" s="24" t="s">
        <v>51</v>
      </c>
      <c r="E53" s="19">
        <v>0</v>
      </c>
      <c r="F53" s="19">
        <v>0</v>
      </c>
      <c r="G53" s="20">
        <f t="shared" si="6"/>
        <v>0</v>
      </c>
      <c r="H53" s="19">
        <v>0</v>
      </c>
      <c r="I53" s="19">
        <v>0</v>
      </c>
      <c r="J53" s="21">
        <f t="shared" si="2"/>
        <v>0</v>
      </c>
    </row>
    <row r="54" spans="2:10" s="2" customFormat="1" ht="15.75" x14ac:dyDescent="0.25">
      <c r="B54" s="22"/>
      <c r="C54" s="23" t="s">
        <v>11</v>
      </c>
      <c r="D54" s="24" t="s">
        <v>52</v>
      </c>
      <c r="E54" s="19">
        <v>0</v>
      </c>
      <c r="F54" s="19">
        <v>0</v>
      </c>
      <c r="G54" s="20">
        <f t="shared" si="6"/>
        <v>0</v>
      </c>
      <c r="H54" s="19">
        <v>0</v>
      </c>
      <c r="I54" s="19">
        <v>0</v>
      </c>
      <c r="J54" s="21">
        <f t="shared" si="2"/>
        <v>0</v>
      </c>
    </row>
    <row r="55" spans="2:10" s="2" customFormat="1" ht="15.75" x14ac:dyDescent="0.25">
      <c r="B55" s="22"/>
      <c r="C55" s="23" t="s">
        <v>11</v>
      </c>
      <c r="D55" s="24" t="s">
        <v>53</v>
      </c>
      <c r="E55" s="19">
        <v>0</v>
      </c>
      <c r="F55" s="19">
        <v>0</v>
      </c>
      <c r="G55" s="20">
        <f t="shared" si="6"/>
        <v>0</v>
      </c>
      <c r="H55" s="19">
        <v>0</v>
      </c>
      <c r="I55" s="19">
        <v>0</v>
      </c>
      <c r="J55" s="21">
        <f t="shared" si="2"/>
        <v>0</v>
      </c>
    </row>
    <row r="56" spans="2:10" s="2" customFormat="1" ht="15.75" x14ac:dyDescent="0.25">
      <c r="B56" s="22"/>
      <c r="C56" s="23" t="s">
        <v>11</v>
      </c>
      <c r="D56" s="24" t="s">
        <v>54</v>
      </c>
      <c r="E56" s="19">
        <v>0</v>
      </c>
      <c r="F56" s="19">
        <v>0</v>
      </c>
      <c r="G56" s="20">
        <f t="shared" si="6"/>
        <v>0</v>
      </c>
      <c r="H56" s="19">
        <v>0</v>
      </c>
      <c r="I56" s="19">
        <v>0</v>
      </c>
      <c r="J56" s="21">
        <f t="shared" si="2"/>
        <v>0</v>
      </c>
    </row>
    <row r="57" spans="2:10" s="2" customFormat="1" ht="15.75" x14ac:dyDescent="0.25">
      <c r="B57" s="22"/>
      <c r="C57" s="23" t="s">
        <v>11</v>
      </c>
      <c r="D57" s="24" t="s">
        <v>55</v>
      </c>
      <c r="E57" s="19">
        <v>0</v>
      </c>
      <c r="F57" s="19">
        <v>0</v>
      </c>
      <c r="G57" s="20">
        <f t="shared" si="6"/>
        <v>0</v>
      </c>
      <c r="H57" s="19">
        <v>0</v>
      </c>
      <c r="I57" s="19">
        <v>0</v>
      </c>
      <c r="J57" s="21">
        <f t="shared" si="2"/>
        <v>0</v>
      </c>
    </row>
    <row r="58" spans="2:10" s="2" customFormat="1" ht="15.75" x14ac:dyDescent="0.25">
      <c r="B58" s="22"/>
      <c r="C58" s="23" t="s">
        <v>11</v>
      </c>
      <c r="D58" s="24" t="s">
        <v>56</v>
      </c>
      <c r="E58" s="19">
        <v>0</v>
      </c>
      <c r="F58" s="19">
        <v>0</v>
      </c>
      <c r="G58" s="20">
        <f t="shared" si="6"/>
        <v>0</v>
      </c>
      <c r="H58" s="19">
        <v>0</v>
      </c>
      <c r="I58" s="19">
        <v>0</v>
      </c>
      <c r="J58" s="21">
        <f t="shared" si="2"/>
        <v>0</v>
      </c>
    </row>
    <row r="59" spans="2:10" s="2" customFormat="1" ht="15.75" x14ac:dyDescent="0.25">
      <c r="B59" s="22"/>
      <c r="C59" s="23" t="s">
        <v>11</v>
      </c>
      <c r="D59" s="24" t="s">
        <v>57</v>
      </c>
      <c r="E59" s="19">
        <v>0</v>
      </c>
      <c r="F59" s="19">
        <v>0</v>
      </c>
      <c r="G59" s="20">
        <f t="shared" si="6"/>
        <v>0</v>
      </c>
      <c r="H59" s="19">
        <v>0</v>
      </c>
      <c r="I59" s="19">
        <v>0</v>
      </c>
      <c r="J59" s="21">
        <f t="shared" si="2"/>
        <v>0</v>
      </c>
    </row>
    <row r="60" spans="2:10" s="2" customFormat="1" ht="15.75" x14ac:dyDescent="0.25">
      <c r="B60" s="22"/>
      <c r="C60" s="23" t="s">
        <v>11</v>
      </c>
      <c r="D60" s="24" t="s">
        <v>58</v>
      </c>
      <c r="E60" s="19">
        <v>0</v>
      </c>
      <c r="F60" s="19">
        <v>0</v>
      </c>
      <c r="G60" s="20">
        <f t="shared" si="6"/>
        <v>0</v>
      </c>
      <c r="H60" s="19">
        <v>0</v>
      </c>
      <c r="I60" s="19">
        <v>0</v>
      </c>
      <c r="J60" s="21">
        <f t="shared" si="2"/>
        <v>0</v>
      </c>
    </row>
    <row r="61" spans="2:10" s="2" customFormat="1" ht="5.25" customHeight="1" x14ac:dyDescent="0.25">
      <c r="B61" s="29"/>
      <c r="C61" s="30"/>
      <c r="D61" s="29"/>
      <c r="E61" s="31"/>
      <c r="F61" s="31"/>
      <c r="G61" s="32"/>
      <c r="H61" s="31"/>
      <c r="I61" s="31"/>
      <c r="J61" s="31"/>
    </row>
    <row r="62" spans="2:10" x14ac:dyDescent="0.25">
      <c r="B62" s="39" t="s">
        <v>59</v>
      </c>
      <c r="C62" s="40"/>
      <c r="D62" s="13"/>
      <c r="E62" s="14">
        <f>SUM(E63:E65)</f>
        <v>0</v>
      </c>
      <c r="F62" s="14">
        <f>SUM(F63:F65)</f>
        <v>0</v>
      </c>
      <c r="G62" s="14">
        <f>E62+F62</f>
        <v>0</v>
      </c>
      <c r="H62" s="14">
        <f>SUM(H63:H65)</f>
        <v>0</v>
      </c>
      <c r="I62" s="14">
        <f>SUM(I63:I65)</f>
        <v>0</v>
      </c>
      <c r="J62" s="15">
        <f t="shared" si="2"/>
        <v>0</v>
      </c>
    </row>
    <row r="63" spans="2:10" s="2" customFormat="1" ht="15.75" x14ac:dyDescent="0.25">
      <c r="B63" s="16"/>
      <c r="C63" s="23" t="s">
        <v>11</v>
      </c>
      <c r="D63" s="24" t="s">
        <v>60</v>
      </c>
      <c r="E63" s="19">
        <v>0</v>
      </c>
      <c r="F63" s="19">
        <v>0</v>
      </c>
      <c r="G63" s="20">
        <f>E63+F63</f>
        <v>0</v>
      </c>
      <c r="H63" s="19">
        <v>0</v>
      </c>
      <c r="I63" s="19">
        <v>0</v>
      </c>
      <c r="J63" s="21">
        <f t="shared" si="2"/>
        <v>0</v>
      </c>
    </row>
    <row r="64" spans="2:10" s="2" customFormat="1" ht="15.75" x14ac:dyDescent="0.25">
      <c r="B64" s="22"/>
      <c r="C64" s="23" t="s">
        <v>11</v>
      </c>
      <c r="D64" s="24" t="s">
        <v>61</v>
      </c>
      <c r="E64" s="19">
        <v>0</v>
      </c>
      <c r="F64" s="19">
        <v>0</v>
      </c>
      <c r="G64" s="20">
        <f>E64+F64</f>
        <v>0</v>
      </c>
      <c r="H64" s="19">
        <v>0</v>
      </c>
      <c r="I64" s="19">
        <v>0</v>
      </c>
      <c r="J64" s="21">
        <f t="shared" si="2"/>
        <v>0</v>
      </c>
    </row>
    <row r="65" spans="2:10" s="2" customFormat="1" ht="15.75" x14ac:dyDescent="0.25">
      <c r="B65" s="22"/>
      <c r="C65" s="23" t="s">
        <v>11</v>
      </c>
      <c r="D65" s="24" t="s">
        <v>62</v>
      </c>
      <c r="E65" s="19">
        <v>0</v>
      </c>
      <c r="F65" s="19">
        <v>0</v>
      </c>
      <c r="G65" s="20">
        <f>E65+F65</f>
        <v>0</v>
      </c>
      <c r="H65" s="19">
        <v>0</v>
      </c>
      <c r="I65" s="19">
        <v>0</v>
      </c>
      <c r="J65" s="21">
        <f t="shared" si="2"/>
        <v>0</v>
      </c>
    </row>
    <row r="66" spans="2:10" s="2" customFormat="1" ht="5.25" customHeight="1" x14ac:dyDescent="0.25">
      <c r="B66" s="29"/>
      <c r="C66" s="30"/>
      <c r="D66" s="29"/>
      <c r="E66" s="31"/>
      <c r="F66" s="31"/>
      <c r="G66" s="32"/>
      <c r="H66" s="31"/>
      <c r="I66" s="31"/>
      <c r="J66" s="31"/>
    </row>
    <row r="67" spans="2:10" x14ac:dyDescent="0.25">
      <c r="B67" s="37" t="s">
        <v>63</v>
      </c>
      <c r="C67" s="38"/>
      <c r="D67" s="13"/>
      <c r="E67" s="14">
        <f>SUM(E68:E74)</f>
        <v>0</v>
      </c>
      <c r="F67" s="14">
        <f>SUM(F68:F74)</f>
        <v>0</v>
      </c>
      <c r="G67" s="14">
        <f>E67+F67</f>
        <v>0</v>
      </c>
      <c r="H67" s="14">
        <f>SUM(H68:H74)</f>
        <v>0</v>
      </c>
      <c r="I67" s="14">
        <f>SUM(I68:I74)</f>
        <v>0</v>
      </c>
      <c r="J67" s="15">
        <f t="shared" si="2"/>
        <v>0</v>
      </c>
    </row>
    <row r="68" spans="2:10" s="2" customFormat="1" ht="15.75" x14ac:dyDescent="0.25">
      <c r="B68" s="16"/>
      <c r="C68" s="17" t="s">
        <v>11</v>
      </c>
      <c r="D68" s="18" t="s">
        <v>64</v>
      </c>
      <c r="E68" s="19">
        <v>0</v>
      </c>
      <c r="F68" s="19">
        <v>0</v>
      </c>
      <c r="G68" s="20">
        <f t="shared" ref="G68:G74" si="7">E68+F68</f>
        <v>0</v>
      </c>
      <c r="H68" s="19">
        <v>0</v>
      </c>
      <c r="I68" s="19">
        <v>0</v>
      </c>
      <c r="J68" s="21">
        <f t="shared" si="2"/>
        <v>0</v>
      </c>
    </row>
    <row r="69" spans="2:10" s="2" customFormat="1" ht="15.75" x14ac:dyDescent="0.25">
      <c r="B69" s="22"/>
      <c r="C69" s="23" t="s">
        <v>11</v>
      </c>
      <c r="D69" s="24" t="s">
        <v>65</v>
      </c>
      <c r="E69" s="19">
        <v>0</v>
      </c>
      <c r="F69" s="19">
        <v>0</v>
      </c>
      <c r="G69" s="20">
        <f t="shared" si="7"/>
        <v>0</v>
      </c>
      <c r="H69" s="19">
        <v>0</v>
      </c>
      <c r="I69" s="19">
        <v>0</v>
      </c>
      <c r="J69" s="21">
        <f t="shared" si="2"/>
        <v>0</v>
      </c>
    </row>
    <row r="70" spans="2:10" s="2" customFormat="1" ht="15.75" x14ac:dyDescent="0.25">
      <c r="B70" s="22"/>
      <c r="C70" s="23" t="s">
        <v>11</v>
      </c>
      <c r="D70" s="24" t="s">
        <v>66</v>
      </c>
      <c r="E70" s="19">
        <v>0</v>
      </c>
      <c r="F70" s="19">
        <v>0</v>
      </c>
      <c r="G70" s="20">
        <f t="shared" si="7"/>
        <v>0</v>
      </c>
      <c r="H70" s="19">
        <v>0</v>
      </c>
      <c r="I70" s="19">
        <v>0</v>
      </c>
      <c r="J70" s="21">
        <f t="shared" si="2"/>
        <v>0</v>
      </c>
    </row>
    <row r="71" spans="2:10" s="2" customFormat="1" ht="15.75" x14ac:dyDescent="0.25">
      <c r="B71" s="22"/>
      <c r="C71" s="23" t="s">
        <v>11</v>
      </c>
      <c r="D71" s="24" t="s">
        <v>67</v>
      </c>
      <c r="E71" s="19">
        <v>0</v>
      </c>
      <c r="F71" s="19">
        <v>0</v>
      </c>
      <c r="G71" s="20">
        <f t="shared" si="7"/>
        <v>0</v>
      </c>
      <c r="H71" s="19">
        <v>0</v>
      </c>
      <c r="I71" s="19">
        <v>0</v>
      </c>
      <c r="J71" s="21">
        <f t="shared" si="2"/>
        <v>0</v>
      </c>
    </row>
    <row r="72" spans="2:10" s="2" customFormat="1" ht="15.75" x14ac:dyDescent="0.25">
      <c r="B72" s="22"/>
      <c r="C72" s="23" t="s">
        <v>11</v>
      </c>
      <c r="D72" s="24" t="s">
        <v>68</v>
      </c>
      <c r="E72" s="19">
        <v>0</v>
      </c>
      <c r="F72" s="19">
        <v>0</v>
      </c>
      <c r="G72" s="20">
        <f t="shared" si="7"/>
        <v>0</v>
      </c>
      <c r="H72" s="19">
        <v>0</v>
      </c>
      <c r="I72" s="19">
        <v>0</v>
      </c>
      <c r="J72" s="21">
        <f t="shared" si="2"/>
        <v>0</v>
      </c>
    </row>
    <row r="73" spans="2:10" s="2" customFormat="1" ht="15.75" x14ac:dyDescent="0.25">
      <c r="B73" s="22"/>
      <c r="C73" s="23" t="s">
        <v>11</v>
      </c>
      <c r="D73" s="24" t="s">
        <v>69</v>
      </c>
      <c r="E73" s="19">
        <v>0</v>
      </c>
      <c r="F73" s="19">
        <v>0</v>
      </c>
      <c r="G73" s="20">
        <f t="shared" si="7"/>
        <v>0</v>
      </c>
      <c r="H73" s="19">
        <v>0</v>
      </c>
      <c r="I73" s="19">
        <v>0</v>
      </c>
      <c r="J73" s="21">
        <f t="shared" si="2"/>
        <v>0</v>
      </c>
    </row>
    <row r="74" spans="2:10" s="2" customFormat="1" ht="15.75" x14ac:dyDescent="0.25">
      <c r="B74" s="25"/>
      <c r="C74" s="26" t="s">
        <v>11</v>
      </c>
      <c r="D74" s="27" t="s">
        <v>70</v>
      </c>
      <c r="E74" s="19">
        <v>0</v>
      </c>
      <c r="F74" s="19">
        <v>0</v>
      </c>
      <c r="G74" s="20">
        <f t="shared" si="7"/>
        <v>0</v>
      </c>
      <c r="H74" s="19">
        <v>0</v>
      </c>
      <c r="I74" s="19">
        <v>0</v>
      </c>
      <c r="J74" s="21">
        <f>G74-H74</f>
        <v>0</v>
      </c>
    </row>
    <row r="75" spans="2:10" s="2" customFormat="1" ht="5.25" customHeight="1" x14ac:dyDescent="0.25">
      <c r="B75" s="29"/>
      <c r="C75" s="30"/>
      <c r="D75" s="29"/>
      <c r="E75" s="31"/>
      <c r="F75" s="31"/>
      <c r="G75" s="32"/>
      <c r="H75" s="31"/>
      <c r="I75" s="31"/>
      <c r="J75" s="31"/>
    </row>
    <row r="76" spans="2:10" x14ac:dyDescent="0.25">
      <c r="B76" s="37" t="s">
        <v>71</v>
      </c>
      <c r="C76" s="38"/>
      <c r="D76" s="13"/>
      <c r="E76" s="14">
        <f>SUM(E77:E79)</f>
        <v>0</v>
      </c>
      <c r="F76" s="14">
        <f>SUM(F77:F79)</f>
        <v>0</v>
      </c>
      <c r="G76" s="14">
        <f>E76+F76</f>
        <v>0</v>
      </c>
      <c r="H76" s="14">
        <f>SUM(H77:H79)</f>
        <v>0</v>
      </c>
      <c r="I76" s="14">
        <f>SUM(I77:I79)</f>
        <v>0</v>
      </c>
      <c r="J76" s="15">
        <f t="shared" si="2"/>
        <v>0</v>
      </c>
    </row>
    <row r="77" spans="2:10" x14ac:dyDescent="0.25">
      <c r="B77" s="41"/>
      <c r="C77" s="42" t="s">
        <v>11</v>
      </c>
      <c r="D77" s="18" t="s">
        <v>72</v>
      </c>
      <c r="E77" s="19">
        <v>0</v>
      </c>
      <c r="F77" s="19">
        <v>0</v>
      </c>
      <c r="G77" s="20">
        <f>E77+F77</f>
        <v>0</v>
      </c>
      <c r="H77" s="19">
        <v>0</v>
      </c>
      <c r="I77" s="19">
        <v>0</v>
      </c>
      <c r="J77" s="21">
        <f t="shared" si="2"/>
        <v>0</v>
      </c>
    </row>
    <row r="78" spans="2:10" x14ac:dyDescent="0.25">
      <c r="B78" s="43"/>
      <c r="C78" s="44" t="s">
        <v>11</v>
      </c>
      <c r="D78" s="24" t="s">
        <v>73</v>
      </c>
      <c r="E78" s="19">
        <v>0</v>
      </c>
      <c r="F78" s="19">
        <v>0</v>
      </c>
      <c r="G78" s="20">
        <f>E78+F78</f>
        <v>0</v>
      </c>
      <c r="H78" s="19">
        <v>0</v>
      </c>
      <c r="I78" s="19">
        <v>0</v>
      </c>
      <c r="J78" s="21">
        <f t="shared" si="2"/>
        <v>0</v>
      </c>
    </row>
    <row r="79" spans="2:10" x14ac:dyDescent="0.25">
      <c r="B79" s="45"/>
      <c r="C79" s="46" t="s">
        <v>11</v>
      </c>
      <c r="D79" s="27" t="s">
        <v>74</v>
      </c>
      <c r="E79" s="19">
        <v>0</v>
      </c>
      <c r="F79" s="19">
        <v>0</v>
      </c>
      <c r="G79" s="20">
        <f>E79+F79</f>
        <v>0</v>
      </c>
      <c r="H79" s="19">
        <v>0</v>
      </c>
      <c r="I79" s="19">
        <v>0</v>
      </c>
      <c r="J79" s="21">
        <f t="shared" si="2"/>
        <v>0</v>
      </c>
    </row>
    <row r="80" spans="2:10" ht="5.25" customHeight="1" x14ac:dyDescent="0.25">
      <c r="B80" s="47"/>
      <c r="C80" s="48"/>
      <c r="D80" s="29"/>
      <c r="E80" s="31"/>
      <c r="F80" s="31"/>
      <c r="G80" s="32">
        <v>0</v>
      </c>
      <c r="H80" s="31"/>
      <c r="I80" s="31"/>
      <c r="J80" s="31"/>
    </row>
    <row r="81" spans="2:10" x14ac:dyDescent="0.25">
      <c r="B81" s="49" t="s">
        <v>75</v>
      </c>
      <c r="C81" s="40"/>
      <c r="D81" s="13"/>
      <c r="E81" s="14">
        <f>SUM(E82:E88)</f>
        <v>0</v>
      </c>
      <c r="F81" s="14">
        <f>SUM(F82:F88)</f>
        <v>0</v>
      </c>
      <c r="G81" s="14">
        <f>E81+F81</f>
        <v>0</v>
      </c>
      <c r="H81" s="14">
        <f>SUM(H82:H88)</f>
        <v>0</v>
      </c>
      <c r="I81" s="14">
        <f>SUM(I82:I88)</f>
        <v>0</v>
      </c>
      <c r="J81" s="15">
        <f t="shared" si="2"/>
        <v>0</v>
      </c>
    </row>
    <row r="82" spans="2:10" s="2" customFormat="1" ht="15.75" x14ac:dyDescent="0.25">
      <c r="B82" s="16"/>
      <c r="C82" s="17" t="s">
        <v>11</v>
      </c>
      <c r="D82" s="18" t="s">
        <v>76</v>
      </c>
      <c r="E82" s="19">
        <v>0</v>
      </c>
      <c r="F82" s="19">
        <v>0</v>
      </c>
      <c r="G82" s="20">
        <f t="shared" ref="G82:G88" si="8">E82+F82</f>
        <v>0</v>
      </c>
      <c r="H82" s="19">
        <v>0</v>
      </c>
      <c r="I82" s="19">
        <v>0</v>
      </c>
      <c r="J82" s="21">
        <f t="shared" ref="J82:J90" si="9">G82-H82</f>
        <v>0</v>
      </c>
    </row>
    <row r="83" spans="2:10" s="2" customFormat="1" ht="15.75" x14ac:dyDescent="0.25">
      <c r="B83" s="22"/>
      <c r="C83" s="23" t="s">
        <v>11</v>
      </c>
      <c r="D83" s="24" t="s">
        <v>77</v>
      </c>
      <c r="E83" s="19">
        <v>0</v>
      </c>
      <c r="F83" s="19">
        <v>0</v>
      </c>
      <c r="G83" s="20">
        <f t="shared" si="8"/>
        <v>0</v>
      </c>
      <c r="H83" s="19">
        <v>0</v>
      </c>
      <c r="I83" s="19">
        <v>0</v>
      </c>
      <c r="J83" s="21">
        <f t="shared" si="9"/>
        <v>0</v>
      </c>
    </row>
    <row r="84" spans="2:10" s="2" customFormat="1" ht="15.75" x14ac:dyDescent="0.25">
      <c r="B84" s="22"/>
      <c r="C84" s="23" t="s">
        <v>11</v>
      </c>
      <c r="D84" s="24" t="s">
        <v>78</v>
      </c>
      <c r="E84" s="19">
        <v>0</v>
      </c>
      <c r="F84" s="19">
        <v>0</v>
      </c>
      <c r="G84" s="20">
        <f t="shared" si="8"/>
        <v>0</v>
      </c>
      <c r="H84" s="19">
        <v>0</v>
      </c>
      <c r="I84" s="19">
        <v>0</v>
      </c>
      <c r="J84" s="21">
        <f t="shared" si="9"/>
        <v>0</v>
      </c>
    </row>
    <row r="85" spans="2:10" s="2" customFormat="1" ht="15.75" x14ac:dyDescent="0.25">
      <c r="B85" s="22"/>
      <c r="C85" s="23" t="s">
        <v>11</v>
      </c>
      <c r="D85" s="24" t="s">
        <v>79</v>
      </c>
      <c r="E85" s="19">
        <v>0</v>
      </c>
      <c r="F85" s="19">
        <v>0</v>
      </c>
      <c r="G85" s="20">
        <f t="shared" si="8"/>
        <v>0</v>
      </c>
      <c r="H85" s="19">
        <v>0</v>
      </c>
      <c r="I85" s="19">
        <v>0</v>
      </c>
      <c r="J85" s="21">
        <f t="shared" si="9"/>
        <v>0</v>
      </c>
    </row>
    <row r="86" spans="2:10" s="2" customFormat="1" ht="15.75" x14ac:dyDescent="0.25">
      <c r="B86" s="22"/>
      <c r="C86" s="23" t="s">
        <v>11</v>
      </c>
      <c r="D86" s="24" t="s">
        <v>80</v>
      </c>
      <c r="E86" s="19">
        <v>0</v>
      </c>
      <c r="F86" s="19">
        <v>0</v>
      </c>
      <c r="G86" s="20">
        <f t="shared" si="8"/>
        <v>0</v>
      </c>
      <c r="H86" s="19">
        <v>0</v>
      </c>
      <c r="I86" s="19">
        <v>0</v>
      </c>
      <c r="J86" s="21">
        <f t="shared" si="9"/>
        <v>0</v>
      </c>
    </row>
    <row r="87" spans="2:10" s="2" customFormat="1" ht="15.75" x14ac:dyDescent="0.25">
      <c r="B87" s="22"/>
      <c r="C87" s="23" t="s">
        <v>11</v>
      </c>
      <c r="D87" s="24" t="s">
        <v>81</v>
      </c>
      <c r="E87" s="19">
        <v>0</v>
      </c>
      <c r="F87" s="19">
        <v>0</v>
      </c>
      <c r="G87" s="20">
        <f t="shared" si="8"/>
        <v>0</v>
      </c>
      <c r="H87" s="19">
        <v>0</v>
      </c>
      <c r="I87" s="19">
        <v>0</v>
      </c>
      <c r="J87" s="21">
        <f>G87-H87</f>
        <v>0</v>
      </c>
    </row>
    <row r="88" spans="2:10" s="2" customFormat="1" ht="15.75" x14ac:dyDescent="0.25">
      <c r="B88" s="25"/>
      <c r="C88" s="26" t="s">
        <v>11</v>
      </c>
      <c r="D88" s="27" t="s">
        <v>82</v>
      </c>
      <c r="E88" s="50">
        <v>0</v>
      </c>
      <c r="F88" s="50">
        <v>0</v>
      </c>
      <c r="G88" s="51">
        <f t="shared" si="8"/>
        <v>0</v>
      </c>
      <c r="H88" s="50">
        <v>0</v>
      </c>
      <c r="I88" s="50">
        <v>0</v>
      </c>
      <c r="J88" s="28">
        <f t="shared" si="9"/>
        <v>0</v>
      </c>
    </row>
    <row r="89" spans="2:10" ht="5.25" customHeight="1" x14ac:dyDescent="0.25">
      <c r="E89" s="52"/>
      <c r="F89" s="52"/>
      <c r="G89" s="52"/>
      <c r="H89" s="52"/>
      <c r="I89" s="52"/>
      <c r="J89" s="52"/>
    </row>
    <row r="90" spans="2:10" x14ac:dyDescent="0.25">
      <c r="B90" s="64" t="s">
        <v>83</v>
      </c>
      <c r="C90" s="65"/>
      <c r="D90" s="65"/>
      <c r="E90" s="53">
        <f>E9+E18+E29+E40+E51+E62+E67+E76+E81</f>
        <v>3305100</v>
      </c>
      <c r="F90" s="53">
        <f>F9+F18+F29+F40+F51+F62+F67+F76+F81</f>
        <v>0</v>
      </c>
      <c r="G90" s="53">
        <f>E90+F90</f>
        <v>3305100</v>
      </c>
      <c r="H90" s="53">
        <f>H9+H18+H29+H40+H51+H62+H67+H76+H81</f>
        <v>0</v>
      </c>
      <c r="I90" s="53">
        <f>I9+I18+I29+I40+I51+I62+I67+I76+I81</f>
        <v>2448763.0300000003</v>
      </c>
      <c r="J90" s="54">
        <f t="shared" si="9"/>
        <v>3305100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2:J2"/>
    <mergeCell ref="B3:J3"/>
    <mergeCell ref="B4:J4"/>
    <mergeCell ref="B90:D90"/>
    <mergeCell ref="B6:D7"/>
    <mergeCell ref="J6:J7"/>
    <mergeCell ref="E6:I6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DEVELOPER1</dc:creator>
  <cp:lastModifiedBy>Usuario de Windows</cp:lastModifiedBy>
  <cp:lastPrinted>2014-10-31T19:56:24Z</cp:lastPrinted>
  <dcterms:created xsi:type="dcterms:W3CDTF">2010-12-03T18:40:30Z</dcterms:created>
  <dcterms:modified xsi:type="dcterms:W3CDTF">2018-11-01T19:09:13Z</dcterms:modified>
</cp:coreProperties>
</file>